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Sheet2" sheetId="2" r:id="rId1"/>
  </sheets>
  <definedNames>
    <definedName name="_xlnm.Print_Area" localSheetId="0">Sheet2!$B$1:$I$14</definedName>
  </definedNames>
  <calcPr calcId="125725"/>
</workbook>
</file>

<file path=xl/calcChain.xml><?xml version="1.0" encoding="utf-8"?>
<calcChain xmlns="http://schemas.openxmlformats.org/spreadsheetml/2006/main">
  <c r="O8" i="2"/>
  <c r="O5"/>
  <c r="F14"/>
  <c r="K8" l="1"/>
  <c r="B14" s="1"/>
  <c r="P8"/>
  <c r="H2" l="1"/>
  <c r="G2"/>
  <c r="R8"/>
  <c r="G3" l="1"/>
  <c r="H3" s="1"/>
</calcChain>
</file>

<file path=xl/sharedStrings.xml><?xml version="1.0" encoding="utf-8"?>
<sst xmlns="http://schemas.openxmlformats.org/spreadsheetml/2006/main" count="15" uniqueCount="14">
  <si>
    <t>Sales Turnover 2016-17</t>
  </si>
  <si>
    <t xml:space="preserve">As on </t>
  </si>
  <si>
    <t>Sales Turnover 2017-18</t>
  </si>
  <si>
    <t>Rs.in Lacs</t>
  </si>
  <si>
    <t>Target</t>
  </si>
  <si>
    <t>Result</t>
  </si>
  <si>
    <t>Target Achieved</t>
  </si>
  <si>
    <t>Achieved Over The Target</t>
  </si>
  <si>
    <t>Target Versus Achieved Doughnut Chart</t>
  </si>
  <si>
    <t>Click  below Images to Visit our Social Media Websites</t>
  </si>
  <si>
    <t>Click Images to vist our S M Sites</t>
  </si>
  <si>
    <t>Click here to view the Video</t>
  </si>
  <si>
    <t>YouTube Video</t>
  </si>
  <si>
    <t>Year on Year Sales Comparison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</si>
</sst>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[$-14009]dd/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2"/>
      <color rgb="FF0000FF"/>
      <name val="Times New Roman"/>
      <family val="1"/>
    </font>
    <font>
      <b/>
      <sz val="12"/>
      <color theme="5" tint="-0.249977111117893"/>
      <name val="Times New Roman"/>
      <family val="1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rgb="FF0000FF"/>
      <name val="Calibri"/>
      <family val="2"/>
    </font>
    <font>
      <b/>
      <sz val="12"/>
      <color theme="5" tint="-0.499984740745262"/>
      <name val="Times New Roman"/>
      <family val="1"/>
    </font>
    <font>
      <b/>
      <i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0" fontId="3" fillId="0" borderId="11" xfId="2" applyNumberFormat="1" applyFont="1" applyBorder="1" applyAlignment="1">
      <alignment vertical="center"/>
    </xf>
    <xf numFmtId="10" fontId="4" fillId="0" borderId="2" xfId="2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0" fontId="3" fillId="0" borderId="16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164" fontId="7" fillId="0" borderId="20" xfId="0" applyNumberFormat="1" applyFont="1" applyBorder="1" applyAlignment="1" applyProtection="1">
      <alignment horizontal="center" vertical="center"/>
      <protection locked="0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43" fontId="7" fillId="0" borderId="23" xfId="1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164" fontId="13" fillId="0" borderId="20" xfId="0" applyNumberFormat="1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center" vertical="center"/>
      <protection locked="0"/>
    </xf>
    <xf numFmtId="43" fontId="14" fillId="3" borderId="16" xfId="1" applyFont="1" applyFill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43" fontId="8" fillId="2" borderId="20" xfId="0" applyNumberFormat="1" applyFont="1" applyFill="1" applyBorder="1" applyAlignment="1" applyProtection="1">
      <alignment horizontal="center" vertical="center"/>
      <protection locked="0"/>
    </xf>
    <xf numFmtId="43" fontId="8" fillId="2" borderId="21" xfId="0" applyNumberFormat="1" applyFont="1" applyFill="1" applyBorder="1" applyAlignment="1" applyProtection="1">
      <alignment horizontal="center" vertical="center"/>
      <protection locked="0"/>
    </xf>
    <xf numFmtId="43" fontId="8" fillId="2" borderId="22" xfId="0" applyNumberFormat="1" applyFont="1" applyFill="1" applyBorder="1" applyAlignment="1" applyProtection="1">
      <alignment horizontal="center" vertical="center"/>
      <protection locked="0"/>
    </xf>
    <xf numFmtId="10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12" fillId="0" borderId="20" xfId="3" applyFont="1" applyBorder="1" applyAlignment="1" applyProtection="1">
      <alignment horizontal="center" vertical="center"/>
      <protection locked="0"/>
    </xf>
    <xf numFmtId="0" fontId="12" fillId="0" borderId="21" xfId="3" applyFont="1" applyBorder="1" applyAlignment="1" applyProtection="1">
      <alignment horizontal="center" vertical="center"/>
      <protection locked="0"/>
    </xf>
    <xf numFmtId="0" fontId="12" fillId="0" borderId="22" xfId="3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10" fontId="8" fillId="0" borderId="15" xfId="2" applyNumberFormat="1" applyFont="1" applyBorder="1" applyAlignment="1" applyProtection="1">
      <alignment horizontal="center" vertical="center"/>
    </xf>
    <xf numFmtId="10" fontId="8" fillId="0" borderId="20" xfId="2" applyNumberFormat="1" applyFont="1" applyBorder="1" applyAlignment="1" applyProtection="1">
      <alignment horizontal="center" vertical="center"/>
    </xf>
    <xf numFmtId="10" fontId="8" fillId="0" borderId="22" xfId="2" applyNumberFormat="1" applyFont="1" applyBorder="1" applyAlignment="1" applyProtection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10"/>
          <c:val>
            <c:numLit>
              <c:formatCode>General</c:formatCode>
              <c:ptCount val="2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</c:numLit>
          </c:val>
        </c:ser>
        <c:firstSliceAng val="0"/>
        <c:holeSize val="60"/>
      </c:doughnutChart>
      <c:doughnutChart>
        <c:varyColors val="1"/>
        <c:ser>
          <c:idx val="1"/>
          <c:order val="1"/>
          <c:tx>
            <c:strRef>
              <c:f>Sheet2!$B$2</c:f>
              <c:strCache>
                <c:ptCount val="1"/>
                <c:pt idx="0">
                  <c:v>Target Achieved</c:v>
                </c:pt>
              </c:strCache>
            </c:strRef>
          </c:tx>
          <c:dPt>
            <c:idx val="0"/>
            <c:spPr>
              <a:noFill/>
            </c:spPr>
          </c:dPt>
          <c:dPt>
            <c:idx val="1"/>
            <c:spPr>
              <a:solidFill>
                <a:prstClr val="white">
                  <a:alpha val="75000"/>
                </a:prstClr>
              </a:solidFill>
            </c:spPr>
          </c:dPt>
          <c:val>
            <c:numRef>
              <c:f>Sheet2!$G$2:$H$2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firstSliceAng val="0"/>
        <c:holeSize val="50"/>
      </c:doughnutChart>
    </c:plotArea>
    <c:plotVisOnly val="1"/>
    <c:dispBlanksAs val="gap"/>
  </c:chart>
  <c:spPr>
    <a:ln>
      <a:noFill/>
    </a:ln>
  </c:spPr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explosion val="10"/>
          <c:val>
            <c:numLit>
              <c:formatCode>General</c:formatCode>
              <c:ptCount val="2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</c:numLit>
          </c:val>
        </c:ser>
        <c:firstSliceAng val="0"/>
        <c:holeSize val="60"/>
      </c:doughnutChart>
      <c:doughnutChart>
        <c:varyColors val="1"/>
        <c:ser>
          <c:idx val="1"/>
          <c:order val="1"/>
          <c:tx>
            <c:strRef>
              <c:f>Sheet2!$B$3</c:f>
              <c:strCache>
                <c:ptCount val="1"/>
                <c:pt idx="0">
                  <c:v>Achieved Over The Target</c:v>
                </c:pt>
              </c:strCache>
            </c:strRef>
          </c:tx>
          <c:dPt>
            <c:idx val="0"/>
            <c:spPr>
              <a:noFill/>
            </c:spPr>
          </c:dPt>
          <c:dPt>
            <c:idx val="1"/>
            <c:spPr>
              <a:solidFill>
                <a:prstClr val="white">
                  <a:alpha val="75000"/>
                </a:prstClr>
              </a:solidFill>
            </c:spPr>
          </c:dPt>
          <c:val>
            <c:numRef>
              <c:f>Sheet2!$G$3:$H$3</c:f>
              <c:numCache>
                <c:formatCode>0.00%</c:formatCode>
                <c:ptCount val="2"/>
                <c:pt idx="0">
                  <c:v>1.049496525315563E-2</c:v>
                </c:pt>
                <c:pt idx="1">
                  <c:v>0.98950503474684437</c:v>
                </c:pt>
              </c:numCache>
            </c:numRef>
          </c:val>
        </c:ser>
        <c:firstSliceAng val="0"/>
        <c:holeSize val="50"/>
      </c:doughnutChart>
    </c:plotArea>
    <c:plotVisOnly val="1"/>
    <c:dispBlanksAs val="gap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https://www.youtube.com/c/GoodwillLearningWorld" TargetMode="External"/><Relationship Id="rId7" Type="http://schemas.openxmlformats.org/officeDocument/2006/relationships/hyperlink" Target="https://plus.google.com/103908866242705266082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hyperlink" Target="https://www.facebook.com/goodwill.learning.94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333375</xdr:rowOff>
    </xdr:from>
    <xdr:to>
      <xdr:col>4</xdr:col>
      <xdr:colOff>393975</xdr:colOff>
      <xdr:row>12</xdr:row>
      <xdr:rowOff>127275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4</xdr:row>
      <xdr:rowOff>0</xdr:rowOff>
    </xdr:from>
    <xdr:to>
      <xdr:col>8</xdr:col>
      <xdr:colOff>717825</xdr:colOff>
      <xdr:row>12</xdr:row>
      <xdr:rowOff>136800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600076</xdr:colOff>
      <xdr:row>7</xdr:row>
      <xdr:rowOff>161925</xdr:rowOff>
    </xdr:from>
    <xdr:to>
      <xdr:col>3</xdr:col>
      <xdr:colOff>590550</xdr:colOff>
      <xdr:row>8</xdr:row>
      <xdr:rowOff>304800</xdr:rowOff>
    </xdr:to>
    <xdr:sp macro="" textlink="$G$2">
      <xdr:nvSpPr>
        <xdr:cNvPr id="4" name="TextBox 3"/>
        <xdr:cNvSpPr txBox="1"/>
      </xdr:nvSpPr>
      <xdr:spPr>
        <a:xfrm>
          <a:off x="5191126" y="2762250"/>
          <a:ext cx="962024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B6F23D69-30D0-4F3C-87FB-3BF51DCF9ACD}" type="TxLink">
            <a:rPr lang="en-US" sz="1800" b="1" i="0" u="none" strike="noStrike">
              <a:solidFill>
                <a:schemeClr val="accent1">
                  <a:lumMod val="50000"/>
                </a:schemeClr>
              </a:solidFill>
              <a:latin typeface="Calibri"/>
              <a:cs typeface="Calibri"/>
            </a:rPr>
            <a:pPr/>
            <a:t>100.00%</a:t>
          </a:fld>
          <a:endParaRPr 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790576</xdr:colOff>
      <xdr:row>7</xdr:row>
      <xdr:rowOff>238126</xdr:rowOff>
    </xdr:from>
    <xdr:to>
      <xdr:col>7</xdr:col>
      <xdr:colOff>695326</xdr:colOff>
      <xdr:row>9</xdr:row>
      <xdr:rowOff>47626</xdr:rowOff>
    </xdr:to>
    <xdr:sp macro="" textlink="$G$3">
      <xdr:nvSpPr>
        <xdr:cNvPr id="5" name="TextBox 4"/>
        <xdr:cNvSpPr txBox="1"/>
      </xdr:nvSpPr>
      <xdr:spPr>
        <a:xfrm>
          <a:off x="8886826" y="2838451"/>
          <a:ext cx="8763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9A372ECA-3B2E-485E-828D-ED68BB2732DD}" type="TxLink">
            <a:rPr lang="en-US" sz="1800" b="1" i="0" u="none" strike="noStrike">
              <a:solidFill>
                <a:schemeClr val="accent3">
                  <a:lumMod val="50000"/>
                </a:schemeClr>
              </a:solidFill>
              <a:latin typeface="Calibri"/>
              <a:cs typeface="Calibri"/>
            </a:rPr>
            <a:pPr/>
            <a:t>1.05%</a:t>
          </a:fld>
          <a:endParaRPr lang="en-US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15</xdr:col>
      <xdr:colOff>123825</xdr:colOff>
      <xdr:row>11</xdr:row>
      <xdr:rowOff>9525</xdr:rowOff>
    </xdr:from>
    <xdr:to>
      <xdr:col>16</xdr:col>
      <xdr:colOff>66675</xdr:colOff>
      <xdr:row>12</xdr:row>
      <xdr:rowOff>57150</xdr:rowOff>
    </xdr:to>
    <xdr:pic>
      <xdr:nvPicPr>
        <xdr:cNvPr id="1028" name="Picture 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06125" y="3981450"/>
          <a:ext cx="390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200025</xdr:colOff>
      <xdr:row>11</xdr:row>
      <xdr:rowOff>0</xdr:rowOff>
    </xdr:from>
    <xdr:to>
      <xdr:col>17</xdr:col>
      <xdr:colOff>152400</xdr:colOff>
      <xdr:row>12</xdr:row>
      <xdr:rowOff>57150</xdr:rowOff>
    </xdr:to>
    <xdr:pic>
      <xdr:nvPicPr>
        <xdr:cNvPr id="1030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00" y="3971925"/>
          <a:ext cx="400050" cy="4000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295275</xdr:colOff>
      <xdr:row>11</xdr:row>
      <xdr:rowOff>0</xdr:rowOff>
    </xdr:from>
    <xdr:to>
      <xdr:col>17</xdr:col>
      <xdr:colOff>676275</xdr:colOff>
      <xdr:row>12</xdr:row>
      <xdr:rowOff>47625</xdr:rowOff>
    </xdr:to>
    <xdr:pic>
      <xdr:nvPicPr>
        <xdr:cNvPr id="1034" name="Picture 1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972925" y="3971925"/>
          <a:ext cx="381000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cX8cbmxYt1o&amp;index=5&amp;list=UUlaMdjE5BiYWQ6E8G5MnMz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D1" workbookViewId="0">
      <selection activeCell="K1" sqref="K1:Q1"/>
    </sheetView>
  </sheetViews>
  <sheetFormatPr defaultColWidth="14.5703125" defaultRowHeight="27" customHeight="1"/>
  <cols>
    <col min="1" max="1" width="4.42578125" style="3" customWidth="1"/>
    <col min="2" max="3" width="14.5703125" style="3"/>
    <col min="4" max="4" width="16.85546875" style="3" customWidth="1"/>
    <col min="5" max="5" width="11" style="3" customWidth="1"/>
    <col min="6" max="6" width="10.140625" style="3" customWidth="1"/>
    <col min="7" max="8" width="14.5703125" style="3"/>
    <col min="9" max="9" width="19.140625" style="3" customWidth="1"/>
    <col min="10" max="10" width="4.85546875" style="3" customWidth="1"/>
    <col min="11" max="14" width="6.7109375" style="2" customWidth="1"/>
    <col min="15" max="15" width="11" style="2" customWidth="1"/>
    <col min="16" max="17" width="6.7109375" style="2" customWidth="1"/>
    <col min="18" max="18" width="11" style="2" customWidth="1"/>
    <col min="19" max="19" width="14.5703125" style="2"/>
    <col min="20" max="16384" width="14.5703125" style="3"/>
  </cols>
  <sheetData>
    <row r="1" spans="1:19" ht="42.75" customHeight="1" thickBot="1">
      <c r="A1" s="1"/>
      <c r="B1" s="14" t="s">
        <v>8</v>
      </c>
      <c r="C1" s="15"/>
      <c r="D1" s="15"/>
      <c r="E1" s="15"/>
      <c r="F1" s="15"/>
      <c r="G1" s="15"/>
      <c r="H1" s="15"/>
      <c r="I1" s="16"/>
      <c r="J1" s="1"/>
      <c r="K1" s="23" t="s">
        <v>13</v>
      </c>
      <c r="L1" s="24"/>
      <c r="M1" s="24"/>
      <c r="N1" s="24"/>
      <c r="O1" s="24"/>
      <c r="P1" s="24"/>
      <c r="Q1" s="25"/>
      <c r="R1" s="26" t="s">
        <v>3</v>
      </c>
      <c r="S1" s="27"/>
    </row>
    <row r="2" spans="1:19" ht="27" customHeight="1" thickBot="1">
      <c r="A2" s="2"/>
      <c r="B2" s="14" t="s">
        <v>6</v>
      </c>
      <c r="C2" s="15"/>
      <c r="D2" s="15"/>
      <c r="E2" s="15"/>
      <c r="F2" s="16"/>
      <c r="G2" s="5" t="str">
        <f>P8</f>
        <v>100.00%</v>
      </c>
      <c r="H2" s="6">
        <f>1-G2</f>
        <v>0</v>
      </c>
      <c r="I2" s="7"/>
      <c r="J2" s="2"/>
      <c r="K2" s="28" t="s">
        <v>0</v>
      </c>
      <c r="L2" s="29"/>
      <c r="M2" s="29"/>
      <c r="N2" s="30"/>
      <c r="O2" s="31" t="s">
        <v>1</v>
      </c>
      <c r="P2" s="32">
        <v>42781</v>
      </c>
      <c r="Q2" s="33"/>
      <c r="R2" s="34">
        <v>256.39999999999998</v>
      </c>
      <c r="S2" s="27"/>
    </row>
    <row r="3" spans="1:19" ht="27" customHeight="1" thickBot="1">
      <c r="A3" s="2"/>
      <c r="B3" s="17" t="s">
        <v>7</v>
      </c>
      <c r="C3" s="18"/>
      <c r="D3" s="18"/>
      <c r="E3" s="18"/>
      <c r="F3" s="18"/>
      <c r="G3" s="13">
        <f>R8</f>
        <v>1.049496525315563E-2</v>
      </c>
      <c r="H3" s="8">
        <f>1-G3</f>
        <v>0.98950503474684437</v>
      </c>
      <c r="I3" s="9"/>
      <c r="J3" s="2"/>
      <c r="K3" s="35" t="s">
        <v>2</v>
      </c>
      <c r="L3" s="36"/>
      <c r="M3" s="36"/>
      <c r="N3" s="37"/>
      <c r="O3" s="38" t="s">
        <v>1</v>
      </c>
      <c r="P3" s="39">
        <v>43146</v>
      </c>
      <c r="Q3" s="40"/>
      <c r="R3" s="41">
        <v>285</v>
      </c>
      <c r="S3" s="27"/>
    </row>
    <row r="4" spans="1:19" ht="27" customHeight="1">
      <c r="A4" s="2"/>
      <c r="B4" s="4"/>
      <c r="C4" s="2"/>
      <c r="D4" s="2"/>
      <c r="E4" s="2"/>
      <c r="F4" s="10"/>
      <c r="G4" s="2"/>
      <c r="H4" s="2"/>
      <c r="I4" s="11"/>
      <c r="J4" s="2"/>
      <c r="K4" s="36"/>
      <c r="L4" s="36"/>
      <c r="M4" s="36"/>
      <c r="N4" s="36"/>
      <c r="O4" s="36"/>
      <c r="P4" s="36"/>
      <c r="Q4" s="36"/>
      <c r="R4" s="42"/>
      <c r="S4" s="27"/>
    </row>
    <row r="5" spans="1:19" ht="27" customHeight="1">
      <c r="A5" s="2"/>
      <c r="B5" s="4"/>
      <c r="C5" s="2"/>
      <c r="D5" s="2"/>
      <c r="E5" s="2"/>
      <c r="F5" s="12"/>
      <c r="G5" s="2"/>
      <c r="H5" s="2"/>
      <c r="I5" s="11"/>
      <c r="J5" s="2"/>
      <c r="K5" s="43" t="s">
        <v>4</v>
      </c>
      <c r="L5" s="44"/>
      <c r="M5" s="44"/>
      <c r="N5" s="45"/>
      <c r="O5" s="46">
        <f>(R2*10%)+R2</f>
        <v>282.03999999999996</v>
      </c>
      <c r="P5" s="47"/>
      <c r="Q5" s="48"/>
      <c r="R5" s="49">
        <v>1</v>
      </c>
      <c r="S5" s="27"/>
    </row>
    <row r="6" spans="1:19" ht="27" customHeight="1">
      <c r="A6" s="2"/>
      <c r="B6" s="4"/>
      <c r="C6" s="2"/>
      <c r="D6" s="2"/>
      <c r="E6" s="2"/>
      <c r="F6" s="12"/>
      <c r="G6" s="2"/>
      <c r="H6" s="2"/>
      <c r="I6" s="11"/>
      <c r="J6" s="2"/>
      <c r="K6" s="50"/>
      <c r="L6" s="50"/>
      <c r="M6" s="50"/>
      <c r="N6" s="50"/>
      <c r="O6" s="50"/>
      <c r="P6" s="50"/>
      <c r="Q6" s="50"/>
      <c r="R6" s="50"/>
      <c r="S6" s="27"/>
    </row>
    <row r="7" spans="1:19" ht="27" customHeight="1">
      <c r="A7" s="2"/>
      <c r="B7" s="4"/>
      <c r="C7" s="2"/>
      <c r="D7" s="2"/>
      <c r="E7" s="2"/>
      <c r="F7" s="12"/>
      <c r="G7" s="2"/>
      <c r="H7" s="2"/>
      <c r="I7" s="11"/>
      <c r="J7" s="2"/>
      <c r="K7" s="51" t="s">
        <v>5</v>
      </c>
      <c r="L7" s="51"/>
      <c r="M7" s="51"/>
      <c r="N7" s="51"/>
      <c r="O7" s="51"/>
      <c r="P7" s="51"/>
      <c r="Q7" s="51"/>
      <c r="R7" s="51"/>
      <c r="S7" s="27"/>
    </row>
    <row r="8" spans="1:19" ht="27" customHeight="1">
      <c r="A8" s="2"/>
      <c r="B8" s="4"/>
      <c r="C8" s="2"/>
      <c r="D8" s="2"/>
      <c r="E8" s="2"/>
      <c r="F8" s="12"/>
      <c r="G8" s="2"/>
      <c r="H8" s="2"/>
      <c r="I8" s="11"/>
      <c r="J8" s="2"/>
      <c r="K8" s="61" t="str">
        <f>IF(R3&gt;=O5,"Target Achieved","Target Not Achieved")</f>
        <v>Target Achieved</v>
      </c>
      <c r="L8" s="62"/>
      <c r="M8" s="62"/>
      <c r="N8" s="63"/>
      <c r="O8" s="64">
        <f>R3/O5</f>
        <v>1.0104949652531556</v>
      </c>
      <c r="P8" s="65" t="str">
        <f>IF(O8&gt;100%,"100.00%",O8)</f>
        <v>100.00%</v>
      </c>
      <c r="Q8" s="66"/>
      <c r="R8" s="64">
        <f>O8-P8</f>
        <v>1.049496525315563E-2</v>
      </c>
      <c r="S8" s="27"/>
    </row>
    <row r="9" spans="1:19" ht="27" customHeight="1">
      <c r="A9" s="2"/>
      <c r="B9" s="4"/>
      <c r="C9" s="2"/>
      <c r="D9" s="2"/>
      <c r="E9" s="2"/>
      <c r="F9" s="12"/>
      <c r="G9" s="2"/>
      <c r="H9" s="2"/>
      <c r="I9" s="11"/>
      <c r="J9" s="2"/>
      <c r="K9" s="27"/>
      <c r="L9" s="27"/>
      <c r="M9" s="27"/>
      <c r="N9" s="27"/>
      <c r="O9" s="27"/>
      <c r="P9" s="27"/>
      <c r="Q9" s="27"/>
      <c r="R9" s="27"/>
      <c r="S9" s="27"/>
    </row>
    <row r="10" spans="1:19" ht="27" customHeight="1">
      <c r="A10" s="2"/>
      <c r="B10" s="4"/>
      <c r="C10" s="2"/>
      <c r="D10" s="2"/>
      <c r="E10" s="2"/>
      <c r="F10" s="12"/>
      <c r="G10" s="2"/>
      <c r="H10" s="2"/>
      <c r="I10" s="11"/>
      <c r="J10" s="2"/>
      <c r="K10" s="52" t="s">
        <v>9</v>
      </c>
      <c r="L10" s="53"/>
      <c r="M10" s="53"/>
      <c r="N10" s="53"/>
      <c r="O10" s="53"/>
      <c r="P10" s="53"/>
      <c r="Q10" s="53"/>
      <c r="R10" s="54"/>
      <c r="S10" s="27"/>
    </row>
    <row r="11" spans="1:19" ht="27" customHeight="1">
      <c r="A11" s="2"/>
      <c r="B11" s="4"/>
      <c r="C11" s="2"/>
      <c r="D11" s="2"/>
      <c r="E11" s="2"/>
      <c r="F11" s="12"/>
      <c r="G11" s="2"/>
      <c r="H11" s="2"/>
      <c r="I11" s="11"/>
      <c r="J11" s="2"/>
      <c r="K11" s="27"/>
      <c r="L11" s="27"/>
      <c r="M11" s="27"/>
      <c r="N11" s="27"/>
      <c r="O11" s="27"/>
      <c r="P11" s="27"/>
      <c r="Q11" s="27"/>
      <c r="R11" s="27"/>
      <c r="S11" s="27"/>
    </row>
    <row r="12" spans="1:19" ht="27" customHeight="1">
      <c r="A12" s="2"/>
      <c r="B12" s="4"/>
      <c r="C12" s="2"/>
      <c r="D12" s="2"/>
      <c r="E12" s="2"/>
      <c r="F12" s="12"/>
      <c r="G12" s="2"/>
      <c r="H12" s="2"/>
      <c r="I12" s="11"/>
      <c r="J12" s="2"/>
      <c r="K12" s="55" t="s">
        <v>10</v>
      </c>
      <c r="L12" s="56"/>
      <c r="M12" s="56"/>
      <c r="N12" s="56"/>
      <c r="O12" s="57"/>
      <c r="P12" s="27"/>
      <c r="Q12" s="27"/>
      <c r="R12" s="27"/>
      <c r="S12" s="27"/>
    </row>
    <row r="13" spans="1:19" ht="27" customHeight="1" thickBot="1">
      <c r="A13" s="2"/>
      <c r="B13" s="4"/>
      <c r="C13" s="2"/>
      <c r="D13" s="2"/>
      <c r="E13" s="2"/>
      <c r="F13" s="12"/>
      <c r="G13" s="2"/>
      <c r="H13" s="2"/>
      <c r="I13" s="11"/>
      <c r="J13" s="2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7" customHeight="1" thickBot="1">
      <c r="A14" s="2"/>
      <c r="B14" s="19" t="str">
        <f>K8</f>
        <v>Target Achieved</v>
      </c>
      <c r="C14" s="20"/>
      <c r="D14" s="20"/>
      <c r="E14" s="20"/>
      <c r="F14" s="21" t="str">
        <f>B3</f>
        <v>Achieved Over The Target</v>
      </c>
      <c r="G14" s="21"/>
      <c r="H14" s="21"/>
      <c r="I14" s="22"/>
      <c r="J14" s="2"/>
      <c r="K14" s="55" t="s">
        <v>11</v>
      </c>
      <c r="L14" s="56"/>
      <c r="M14" s="56"/>
      <c r="N14" s="56"/>
      <c r="O14" s="57"/>
      <c r="P14" s="58" t="s">
        <v>12</v>
      </c>
      <c r="Q14" s="59"/>
      <c r="R14" s="60"/>
      <c r="S14" s="27"/>
    </row>
    <row r="15" spans="1:19" s="2" customFormat="1" ht="27" customHeight="1"/>
  </sheetData>
  <sheetProtection password="EE5D" sheet="1" objects="1" scenarios="1" selectLockedCells="1"/>
  <mergeCells count="20">
    <mergeCell ref="K14:O14"/>
    <mergeCell ref="P14:R14"/>
    <mergeCell ref="K12:O12"/>
    <mergeCell ref="P3:Q3"/>
    <mergeCell ref="O5:Q5"/>
    <mergeCell ref="P8:Q8"/>
    <mergeCell ref="B2:F2"/>
    <mergeCell ref="B3:F3"/>
    <mergeCell ref="B1:I1"/>
    <mergeCell ref="B14:E14"/>
    <mergeCell ref="F14:I14"/>
    <mergeCell ref="K1:Q1"/>
    <mergeCell ref="K10:R10"/>
    <mergeCell ref="K7:R7"/>
    <mergeCell ref="K2:N2"/>
    <mergeCell ref="K3:N3"/>
    <mergeCell ref="K4:R4"/>
    <mergeCell ref="K5:N5"/>
    <mergeCell ref="K8:N8"/>
    <mergeCell ref="P2:Q2"/>
  </mergeCells>
  <conditionalFormatting sqref="K8:O8">
    <cfRule type="containsText" dxfId="1" priority="3" stopIfTrue="1" operator="containsText" text="not">
      <formula>NOT(ISERROR(SEARCH("not",K8)))</formula>
    </cfRule>
    <cfRule type="beginsWith" dxfId="0" priority="4" operator="beginsWith" text="tar">
      <formula>LEFT(K8,3)="tar"</formula>
    </cfRule>
  </conditionalFormatting>
  <hyperlinks>
    <hyperlink ref="P14:R14" r:id="rId1" display="YouTube Video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2018-02-19T08:39:15Z</cp:lastPrinted>
  <dcterms:created xsi:type="dcterms:W3CDTF">2018-02-17T14:38:54Z</dcterms:created>
  <dcterms:modified xsi:type="dcterms:W3CDTF">2018-02-19T11:27:50Z</dcterms:modified>
</cp:coreProperties>
</file>